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uentapublica\Desktop\1er trim 2022\"/>
    </mc:Choice>
  </mc:AlternateContent>
  <xr:revisionPtr revIDLastSave="0" documentId="13_ncr:1_{5AC61C27-FF7F-46EC-8757-7F0A1DD0EB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C4" i="2"/>
  <c r="B4" i="2"/>
  <c r="D3" i="2" l="1"/>
  <c r="B3" i="2"/>
  <c r="C3" i="2"/>
  <c r="E4" i="2"/>
  <c r="E12" i="2"/>
  <c r="F12" i="2"/>
  <c r="F4" i="2"/>
  <c r="F3" i="2" l="1"/>
  <c r="E3" i="2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<sst xmlns="http://schemas.openxmlformats.org/spreadsheetml/2006/main" count="27" uniqueCount="27">
  <si>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</si>
  <si>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</si>
  <si>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</si>
  <si>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</si>
  <si>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</si>
  <si>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</si>
  <si>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</si>
  <si>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</si>
  <si>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</si>
  <si>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</si>
  <si>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</si>
  <si>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</si>
  <si>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</si>
  <si>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</si>
  <si>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</si>
  <si>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</si>
  <si>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</si>
  <si>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</si>
  <si>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</si>
  <si>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</si>
  <si>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</si>
  <si>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</si>
  <si>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</si>
  <si>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</si>
  <si>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Variación Del Periodo</t>
  </si>
  <si>
    <t>Bajo protesta de decir verdad declaramos que los Estados Financieros y sus notas, son razonablemente correctos y son responsabilidad del emisor.</t>
  </si>
  <si>
    <t>Municipio de Yuriria
Estado Analítico del Activo
Del 1 de Enero al 31 de Marzo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</si>
</sst>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indent="1"/>
    </xf>
    <xf numFmtId="4" fontId="2" fillId="0" borderId="4" xfId="8" applyNumberFormat="1" applyFont="1" applyFill="1" applyBorder="1" applyAlignment="1" applyProtection="1">
      <alignment vertical="top" wrapText="1"/>
      <protection locked="0"/>
    </xf>
    <xf numFmtId="0" fontId="2" fillId="0" borderId="4" xfId="8" applyFont="1" applyFill="1" applyBorder="1" applyAlignment="1">
      <alignment horizontal="left" vertical="top" indent="2"/>
    </xf>
    <xf numFmtId="0" fontId="3" fillId="0" borderId="4" xfId="8" applyFont="1" applyFill="1" applyBorder="1" applyAlignment="1">
      <alignment horizontal="left" vertical="top" indent="2"/>
    </xf>
    <xf numFmtId="4" fontId="3" fillId="0" borderId="4" xfId="8" applyNumberFormat="1" applyFont="1" applyFill="1" applyBorder="1" applyAlignment="1" applyProtection="1">
      <alignment vertical="top" wrapText="1"/>
      <protection locked="0"/>
    </xf>
    <xf numFmtId="4" fontId="3" fillId="0" borderId="4" xfId="8" applyNumberFormat="1" applyFont="1" applyFill="1" applyBorder="1" applyAlignment="1" applyProtection="1">
      <alignment wrapText="1"/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1876425</xdr:colOff>
      <xdr:row>0</xdr:row>
      <xdr:rowOff>0</xdr:rowOff>
    </xdr:from>
    <xdr:to>
      <xdr:col>0</xdr:col>
      <xdr:colOff>2650684</xdr:colOff>
      <xdr:row>0</xdr:row>
      <xdr:rowOff>506012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077BFC-2DBE-4433-902D-4404ED60F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6425" y="0"/>
          <a:ext cx="774259" cy="506012"/>
        </a:xfrm>
        <a:prstGeom prst="rect">
          <a:avLst/>
        </a:prstGeom>
      </xdr:spPr>
    </xdr:pic>
    <xdr:clientData/>
  </xdr:twoCellAnchor>
  <xdr:twoCellAnchor>
    <xdr:from>
      <xdr:col>0</xdr:col>
      <xdr:colOff>238125</xdr:colOff>
      <xdr:row>25</xdr:row>
      <xdr:rowOff>66675</xdr:rowOff>
    </xdr:from>
    <xdr:to>
      <xdr:col>0</xdr:col>
      <xdr:colOff>3046993</xdr:colOff>
      <xdr:row>31</xdr:row>
      <xdr:rowOff>114049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AF5BFF6-E1BC-4F30-9E33-857A13761219}"/>
            </a:ext>
          </a:extLst>
        </xdr:cNvPr>
        <xdr:cNvSpPr txBox="1"/>
      </xdr:nvSpPr>
      <xdr:spPr>
        <a:xfrm>
          <a:off x="238125" y="408622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2</xdr:col>
      <xdr:colOff>771525</xdr:colOff>
      <xdr:row>25</xdr:row>
      <xdr:rowOff>57150</xdr:rowOff>
    </xdr:from>
    <xdr:to>
      <xdr:col>5</xdr:col>
      <xdr:colOff>488876</xdr:colOff>
      <xdr:row>31</xdr:row>
      <xdr:rowOff>104524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C94C6FF-FA48-4D45-9698-9E17031736E5}"/>
            </a:ext>
          </a:extLst>
        </xdr:cNvPr>
        <xdr:cNvSpPr txBox="1"/>
      </xdr:nvSpPr>
      <xdr:spPr>
        <a:xfrm>
          <a:off x="5724525" y="4076700"/>
          <a:ext cx="3289226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workbookViewId="0">
      <selection sqref="A1:F33"/>
    </sheetView>
  </sheetViews>
  <sheetFormatPr baseColWidth="10" defaultColWidth="12" defaultRowHeight="10.199999999999999" x14ac:dyDescent="0.2"/>
  <cols>
    <col min="1" max="1" width="65.85546875" style="1" customWidth="1"/>
    <col min="2" max="6" width="20.85546875" style="1" customWidth="1"/>
    <col min="7" max="16384" width="12" style="1"/>
  </cols>
  <sheetData>
    <row r="1" spans="1:6" ht="45" customHeight="1" x14ac:dyDescent="0.2">
      <c r="A1" s="11" t="s">
        <v>26</v>
      </c>
      <c r="B1" s="12"/>
      <c r="C1" s="12"/>
      <c r="D1" s="12"/>
      <c r="E1" s="12"/>
      <c r="F1" s="13"/>
    </row>
    <row r="2" spans="1:6" ht="20.399999999999999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</row>
    <row r="3" spans="1:6" x14ac:dyDescent="0.2">
      <c r="A3" s="4" t="s">
        <v>0</v>
      </c>
      <c r="B3" s="5">
        <f>B4+B12</f>
        <v>180080546.34999993</v>
      </c>
      <c r="C3" s="5">
        <f t="shared" ref="C3:F3" si="0">C4+C12</f>
        <v>205704653.98999998</v>
      </c>
      <c r="D3" s="5">
        <f t="shared" si="0"/>
        <v>168034057.41000003</v>
      </c>
      <c r="E3" s="5">
        <f t="shared" si="0"/>
        <v>217751142.92999995</v>
      </c>
      <c r="F3" s="5">
        <f t="shared" si="0"/>
        <v>37670596.579999983</v>
      </c>
    </row>
    <row r="4" spans="1:6" x14ac:dyDescent="0.2">
      <c r="A4" s="6" t="s">
        <v>4</v>
      </c>
      <c r="B4" s="5">
        <f>SUM(B5:B11)</f>
        <v>28051357.259999998</v>
      </c>
      <c r="C4" s="5">
        <f>SUM(C5:C11)</f>
        <v>193602808.88999999</v>
      </c>
      <c r="D4" s="5">
        <f>SUM(D5:D11)</f>
        <v>167694035.45000002</v>
      </c>
      <c r="E4" s="5">
        <f>SUM(E5:E11)</f>
        <v>53960130.699999966</v>
      </c>
      <c r="F4" s="5">
        <f>SUM(F5:F11)</f>
        <v>25908773.439999968</v>
      </c>
    </row>
    <row r="5" spans="1:6" x14ac:dyDescent="0.2">
      <c r="A5" s="7" t="s">
        <v>5</v>
      </c>
      <c r="B5" s="8">
        <v>12052312.67</v>
      </c>
      <c r="C5" s="8">
        <v>153518758.66</v>
      </c>
      <c r="D5" s="8">
        <v>148481154.49000001</v>
      </c>
      <c r="E5" s="8">
        <f>B5+C5-D5</f>
        <v>17089916.839999974</v>
      </c>
      <c r="F5" s="8">
        <f t="shared" ref="F5:F11" si="1">E5-B5</f>
        <v>5037604.1699999738</v>
      </c>
    </row>
    <row r="6" spans="1:6" x14ac:dyDescent="0.2">
      <c r="A6" s="7" t="s">
        <v>6</v>
      </c>
      <c r="B6" s="8">
        <v>6065456.6500000004</v>
      </c>
      <c r="C6" s="8">
        <v>39776356.729999997</v>
      </c>
      <c r="D6" s="8">
        <v>12334187.5</v>
      </c>
      <c r="E6" s="8">
        <f t="shared" ref="E6:E11" si="2">B6+C6-D6</f>
        <v>33507625.879999995</v>
      </c>
      <c r="F6" s="8">
        <f t="shared" si="1"/>
        <v>27442169.229999997</v>
      </c>
    </row>
    <row r="7" spans="1:6" x14ac:dyDescent="0.2">
      <c r="A7" s="7" t="s">
        <v>7</v>
      </c>
      <c r="B7" s="8">
        <v>9933587.9399999995</v>
      </c>
      <c r="C7" s="8">
        <v>307693.5</v>
      </c>
      <c r="D7" s="8">
        <v>6878693.46</v>
      </c>
      <c r="E7" s="8">
        <f t="shared" si="2"/>
        <v>3362587.9799999995</v>
      </c>
      <c r="F7" s="8">
        <f t="shared" si="1"/>
        <v>-6570999.96</v>
      </c>
    </row>
    <row r="8" spans="1:6" x14ac:dyDescent="0.2">
      <c r="A8" s="7" t="s">
        <v>1</v>
      </c>
      <c r="B8" s="8">
        <v>0</v>
      </c>
      <c r="C8" s="8">
        <v>0</v>
      </c>
      <c r="D8" s="8">
        <v>0</v>
      </c>
      <c r="E8" s="8">
        <f t="shared" si="2"/>
        <v>0</v>
      </c>
      <c r="F8" s="8">
        <f t="shared" si="1"/>
        <v>0</v>
      </c>
    </row>
    <row r="9" spans="1:6" x14ac:dyDescent="0.2">
      <c r="A9" s="7" t="s">
        <v>2</v>
      </c>
      <c r="B9" s="8">
        <v>0</v>
      </c>
      <c r="C9" s="8">
        <v>0</v>
      </c>
      <c r="D9" s="8">
        <v>0</v>
      </c>
      <c r="E9" s="8">
        <f t="shared" si="2"/>
        <v>0</v>
      </c>
      <c r="F9" s="8">
        <f t="shared" si="1"/>
        <v>0</v>
      </c>
    </row>
    <row r="10" spans="1:6" x14ac:dyDescent="0.2">
      <c r="A10" s="7" t="s">
        <v>8</v>
      </c>
      <c r="B10" s="8">
        <v>0</v>
      </c>
      <c r="C10" s="8">
        <v>0</v>
      </c>
      <c r="D10" s="8">
        <v>0</v>
      </c>
      <c r="E10" s="8">
        <f t="shared" si="2"/>
        <v>0</v>
      </c>
      <c r="F10" s="8">
        <f t="shared" si="1"/>
        <v>0</v>
      </c>
    </row>
    <row r="11" spans="1:6" x14ac:dyDescent="0.2">
      <c r="A11" s="7" t="s">
        <v>9</v>
      </c>
      <c r="B11" s="8">
        <v>0</v>
      </c>
      <c r="C11" s="8">
        <v>0</v>
      </c>
      <c r="D11" s="8">
        <v>0</v>
      </c>
      <c r="E11" s="8">
        <f t="shared" si="2"/>
        <v>0</v>
      </c>
      <c r="F11" s="8">
        <f t="shared" si="1"/>
        <v>0</v>
      </c>
    </row>
    <row r="12" spans="1:6" x14ac:dyDescent="0.2">
      <c r="A12" s="6" t="s">
        <v>10</v>
      </c>
      <c r="B12" s="5">
        <f>SUM(B13:B21)</f>
        <v>152029189.08999994</v>
      </c>
      <c r="C12" s="5">
        <f>SUM(C13:C21)</f>
        <v>12101845.1</v>
      </c>
      <c r="D12" s="5">
        <f>SUM(D13:D21)</f>
        <v>340021.95999999996</v>
      </c>
      <c r="E12" s="5">
        <f>SUM(E13:E21)</f>
        <v>163791012.22999999</v>
      </c>
      <c r="F12" s="5">
        <f>SUM(F13:F21)</f>
        <v>11761823.140000015</v>
      </c>
    </row>
    <row r="13" spans="1:6" x14ac:dyDescent="0.2">
      <c r="A13" s="7" t="s">
        <v>11</v>
      </c>
      <c r="B13" s="8">
        <v>0</v>
      </c>
      <c r="C13" s="8">
        <v>0</v>
      </c>
      <c r="D13" s="8">
        <v>0</v>
      </c>
      <c r="E13" s="8">
        <f>B13+C13-D13</f>
        <v>0</v>
      </c>
      <c r="F13" s="8">
        <f t="shared" ref="F13:F21" si="3">E13-B13</f>
        <v>0</v>
      </c>
    </row>
    <row r="14" spans="1:6" x14ac:dyDescent="0.2">
      <c r="A14" s="7" t="s">
        <v>12</v>
      </c>
      <c r="B14" s="9">
        <v>0</v>
      </c>
      <c r="C14" s="9">
        <v>0</v>
      </c>
      <c r="D14" s="9">
        <v>0</v>
      </c>
      <c r="E14" s="9">
        <f t="shared" ref="E14:E21" si="4">B14+C14-D14</f>
        <v>0</v>
      </c>
      <c r="F14" s="9">
        <f t="shared" si="3"/>
        <v>0</v>
      </c>
    </row>
    <row r="15" spans="1:6" x14ac:dyDescent="0.2">
      <c r="A15" s="7" t="s">
        <v>13</v>
      </c>
      <c r="B15" s="9">
        <v>94953480.239999995</v>
      </c>
      <c r="C15" s="9">
        <v>10734339.119999999</v>
      </c>
      <c r="D15" s="9">
        <v>231725.36</v>
      </c>
      <c r="E15" s="9">
        <f t="shared" si="4"/>
        <v>105456094</v>
      </c>
      <c r="F15" s="9">
        <f t="shared" si="3"/>
        <v>10502613.760000005</v>
      </c>
    </row>
    <row r="16" spans="1:6" x14ac:dyDescent="0.2">
      <c r="A16" s="7" t="s">
        <v>14</v>
      </c>
      <c r="B16" s="8">
        <v>90470697.659999996</v>
      </c>
      <c r="C16" s="8">
        <v>1367505.98</v>
      </c>
      <c r="D16" s="8">
        <v>108296.6</v>
      </c>
      <c r="E16" s="8">
        <f t="shared" si="4"/>
        <v>91729907.040000007</v>
      </c>
      <c r="F16" s="8">
        <f t="shared" si="3"/>
        <v>1259209.3800000101</v>
      </c>
    </row>
    <row r="17" spans="1:6" x14ac:dyDescent="0.2">
      <c r="A17" s="7" t="s">
        <v>15</v>
      </c>
      <c r="B17" s="8">
        <v>1992341.23</v>
      </c>
      <c r="C17" s="8">
        <v>0</v>
      </c>
      <c r="D17" s="8">
        <v>0</v>
      </c>
      <c r="E17" s="8">
        <f t="shared" si="4"/>
        <v>1992341.23</v>
      </c>
      <c r="F17" s="8">
        <f t="shared" si="3"/>
        <v>0</v>
      </c>
    </row>
    <row r="18" spans="1:6" x14ac:dyDescent="0.2">
      <c r="A18" s="7" t="s">
        <v>16</v>
      </c>
      <c r="B18" s="8">
        <v>-44112169.890000001</v>
      </c>
      <c r="C18" s="8">
        <v>0</v>
      </c>
      <c r="D18" s="8">
        <v>0</v>
      </c>
      <c r="E18" s="8">
        <f t="shared" si="4"/>
        <v>-44112169.890000001</v>
      </c>
      <c r="F18" s="8">
        <f t="shared" si="3"/>
        <v>0</v>
      </c>
    </row>
    <row r="19" spans="1:6" x14ac:dyDescent="0.2">
      <c r="A19" s="7" t="s">
        <v>17</v>
      </c>
      <c r="B19" s="8">
        <v>8724839.8499999996</v>
      </c>
      <c r="C19" s="8">
        <v>0</v>
      </c>
      <c r="D19" s="8">
        <v>0</v>
      </c>
      <c r="E19" s="8">
        <f t="shared" si="4"/>
        <v>8724839.8499999996</v>
      </c>
      <c r="F19" s="8">
        <f t="shared" si="3"/>
        <v>0</v>
      </c>
    </row>
    <row r="20" spans="1:6" x14ac:dyDescent="0.2">
      <c r="A20" s="7" t="s">
        <v>18</v>
      </c>
      <c r="B20" s="8">
        <v>0</v>
      </c>
      <c r="C20" s="8">
        <v>0</v>
      </c>
      <c r="D20" s="8">
        <v>0</v>
      </c>
      <c r="E20" s="8">
        <f t="shared" si="4"/>
        <v>0</v>
      </c>
      <c r="F20" s="8">
        <f t="shared" si="3"/>
        <v>0</v>
      </c>
    </row>
    <row r="21" spans="1:6" x14ac:dyDescent="0.2">
      <c r="A21" s="7" t="s">
        <v>19</v>
      </c>
      <c r="B21" s="8">
        <v>0</v>
      </c>
      <c r="C21" s="8">
        <v>0</v>
      </c>
      <c r="D21" s="8">
        <v>0</v>
      </c>
      <c r="E21" s="8">
        <f t="shared" si="4"/>
        <v>0</v>
      </c>
      <c r="F21" s="8">
        <f t="shared" si="3"/>
        <v>0</v>
      </c>
    </row>
    <row r="23" spans="1:6" ht="13.2" x14ac:dyDescent="0.2">
      <c r="A23" s="10" t="s">
        <v>25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Cuentapublica</cp:lastModifiedBy>
  <cp:lastPrinted>2022-04-29T20:40:28Z</cp:lastPrinted>
  <dcterms:created xsi:type="dcterms:W3CDTF">2014-02-09T04:04:15Z</dcterms:created>
  <dcterms:modified xsi:type="dcterms:W3CDTF">2022-04-29T20:40:35Z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